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单位" sheetId="1" r:id="rId1"/>
    <sheet name="个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<sst xmlns="http://schemas.openxmlformats.org/spreadsheetml/2006/main" count="278" uniqueCount="92">
  <si>
    <t>2025年佛坪县中小微企业吸纳高校毕业生就业社会保险补贴汇总表（单位部分）</t>
  </si>
  <si>
    <t>序号</t>
  </si>
  <si>
    <t>姓名</t>
  </si>
  <si>
    <t>毕业时间</t>
  </si>
  <si>
    <t>申报补贴企业名称</t>
  </si>
  <si>
    <t>劳动合同起止时间</t>
  </si>
  <si>
    <t>申报补贴享受月份</t>
  </si>
  <si>
    <t>养老保险单位缴纳金额</t>
  </si>
  <si>
    <t>医疗保险单位缴纳金额</t>
  </si>
  <si>
    <t>失业保险单位缴纳金额</t>
  </si>
  <si>
    <t>合计补贴
金额（100%）</t>
  </si>
  <si>
    <t>沈远龙</t>
  </si>
  <si>
    <t>佛坪众修云供应链有限公司</t>
  </si>
  <si>
    <t>2025/7/14-2028/7/13</t>
  </si>
  <si>
    <t>2025.11-12</t>
  </si>
  <si>
    <t>余志浩</t>
  </si>
  <si>
    <t>2025/6/5-2028/9/4</t>
  </si>
  <si>
    <t>代小英</t>
  </si>
  <si>
    <t>2025/6/6-2028/6/5</t>
  </si>
  <si>
    <t>冯佳晖</t>
  </si>
  <si>
    <t>2025/7/3-2028/7/2</t>
  </si>
  <si>
    <t>张丽</t>
  </si>
  <si>
    <t>2025/5/20-2028/5/20</t>
  </si>
  <si>
    <t>张可馨</t>
  </si>
  <si>
    <t>佛坪众修医药科技发展有限公司</t>
  </si>
  <si>
    <t>2025/9/25-2028/9/24</t>
  </si>
  <si>
    <t>张靖</t>
  </si>
  <si>
    <t>佛坪县中友医药连锁有限公司</t>
  </si>
  <si>
    <t>2024/12/22-2025/12/22</t>
  </si>
  <si>
    <t>2025.1-12</t>
  </si>
  <si>
    <t>岛娟娟</t>
  </si>
  <si>
    <t>2025/6/30-2028/6/29</t>
  </si>
  <si>
    <t>尚晓丽</t>
  </si>
  <si>
    <t>2024/6/20-2027/6/20</t>
  </si>
  <si>
    <t>2025.7-11</t>
  </si>
  <si>
    <t>叶康</t>
  </si>
  <si>
    <t>2025/5/26-2028/4/25</t>
  </si>
  <si>
    <t>2025.7-12</t>
  </si>
  <si>
    <t>李保丽</t>
  </si>
  <si>
    <t>2025/1/21-2028/1/20</t>
  </si>
  <si>
    <t>刘校溱</t>
  </si>
  <si>
    <t>佛坪攀德文化传媒有限公司</t>
  </si>
  <si>
    <t>2025/1/01-2025/12/31</t>
  </si>
  <si>
    <t>龚三雯</t>
  </si>
  <si>
    <t>诚伯信息（佛坪）有限公司</t>
  </si>
  <si>
    <t>2023/7/7-2026/7/6</t>
  </si>
  <si>
    <t>杨妮</t>
  </si>
  <si>
    <t>2023/7/3-2026/7/2</t>
  </si>
  <si>
    <t>宁坤</t>
  </si>
  <si>
    <t>2023/9/18-2026/9/17</t>
  </si>
  <si>
    <t>孙淑烜</t>
  </si>
  <si>
    <t>2023/12/25-2026/12/24</t>
  </si>
  <si>
    <t>张敏</t>
  </si>
  <si>
    <t>2024/2/19-2027/2/18</t>
  </si>
  <si>
    <t>任玉</t>
  </si>
  <si>
    <t>2024/12/9-2027/12/8</t>
  </si>
  <si>
    <t>徐东旭</t>
  </si>
  <si>
    <t>兰圃</t>
  </si>
  <si>
    <t>2024.7</t>
  </si>
  <si>
    <t>2025/2/17-2028/2/16</t>
  </si>
  <si>
    <t>2025.2-12</t>
  </si>
  <si>
    <t>莫鑫</t>
  </si>
  <si>
    <t>2025/3/10-2028/3/9</t>
  </si>
  <si>
    <t>2025.3-12</t>
  </si>
  <si>
    <t>李清菲</t>
  </si>
  <si>
    <t>2025/3/31-2028/3/30</t>
  </si>
  <si>
    <t>2025.4-12</t>
  </si>
  <si>
    <t>祝欣</t>
  </si>
  <si>
    <t>张佳宝</t>
  </si>
  <si>
    <t>2025/4/7-2028/4/6</t>
  </si>
  <si>
    <t>张祥坤</t>
  </si>
  <si>
    <t>2025/4/14-2028/4/13</t>
  </si>
  <si>
    <t>邹恒</t>
  </si>
  <si>
    <t>2025/7/1-2028/6/30</t>
  </si>
  <si>
    <t>余婷</t>
  </si>
  <si>
    <t>2023.6</t>
  </si>
  <si>
    <t>雷柳</t>
  </si>
  <si>
    <t>李浩</t>
  </si>
  <si>
    <t>2025/4/21-2028/4/20</t>
  </si>
  <si>
    <t>康青玉</t>
  </si>
  <si>
    <t>2025/6/23-2028/6/22</t>
  </si>
  <si>
    <t>2025.6-12</t>
  </si>
  <si>
    <t>合   计</t>
  </si>
  <si>
    <t>2025年佛坪县中小微企业吸纳高校毕业生就业社会保险补贴汇总表（个人部分）</t>
  </si>
  <si>
    <t>申报补贴享受月份数</t>
  </si>
  <si>
    <t>养老保险个人缴纳金额</t>
  </si>
  <si>
    <t>医疗保险个人缴纳金额</t>
  </si>
  <si>
    <t>失业保险个人缴纳金额</t>
  </si>
  <si>
    <t>合计补贴
金额（25%）</t>
  </si>
  <si>
    <t>2025.10-12</t>
  </si>
  <si>
    <t>佛坪县众修云供应链有限公司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</si>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</sst>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  <numFmt numFmtId="179" formatCode="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view="pageBreakPreview" zoomScaleNormal="86" topLeftCell="A22" workbookViewId="0">
      <selection activeCell="D9" sqref="D9"/>
    </sheetView>
  </sheetViews>
  <sheetFormatPr defaultColWidth="9" defaultRowHeight="13.5"/>
  <cols>
    <col min="1" max="1" width="7.55833333333333" customWidth="1"/>
    <col min="2" max="2" width="13.525" customWidth="1"/>
    <col min="3" max="3" width="12.4083333333333" customWidth="1"/>
    <col min="4" max="4" width="38.7333333333333" customWidth="1"/>
    <col min="5" max="5" width="31.725" customWidth="1"/>
    <col min="6" max="6" width="17.1333333333333" customWidth="1"/>
    <col min="7" max="7" width="14.75" customWidth="1"/>
    <col min="8" max="8" width="15.7833333333333" customWidth="1"/>
    <col min="9" max="9" width="15.9416666666667" customWidth="1"/>
    <col min="10" max="10" width="17.65" customWidth="1"/>
  </cols>
  <sheetData>
    <row r="1" ht="5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5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34" customFormat="1" ht="34" customHeight="1" spans="1:10">
      <c r="A3" s="10">
        <v>1</v>
      </c>
      <c r="B3" s="7" t="s">
        <v>11</v>
      </c>
      <c r="C3" s="7">
        <v>2025.7</v>
      </c>
      <c r="D3" s="10" t="s">
        <v>12</v>
      </c>
      <c r="E3" s="10" t="s">
        <v>13</v>
      </c>
      <c r="F3" s="12" t="s">
        <v>14</v>
      </c>
      <c r="G3" s="12">
        <v>1488</v>
      </c>
      <c r="H3" s="13">
        <v>625.98</v>
      </c>
      <c r="I3" s="12">
        <v>65.1</v>
      </c>
      <c r="J3" s="36">
        <v>2179.08</v>
      </c>
    </row>
    <row r="4" s="34" customFormat="1" ht="34" customHeight="1" spans="1:10">
      <c r="A4" s="10">
        <v>2</v>
      </c>
      <c r="B4" s="7" t="s">
        <v>15</v>
      </c>
      <c r="C4" s="7">
        <v>2025.9</v>
      </c>
      <c r="D4" s="10" t="s">
        <v>12</v>
      </c>
      <c r="E4" s="10" t="s">
        <v>16</v>
      </c>
      <c r="F4" s="12" t="s">
        <v>14</v>
      </c>
      <c r="G4" s="12">
        <v>1488</v>
      </c>
      <c r="H4" s="13">
        <v>625.98</v>
      </c>
      <c r="I4" s="12">
        <v>65.1</v>
      </c>
      <c r="J4" s="36">
        <v>2179.08</v>
      </c>
    </row>
    <row r="5" s="34" customFormat="1" ht="34" customHeight="1" spans="1:10">
      <c r="A5" s="10">
        <v>3</v>
      </c>
      <c r="B5" s="7" t="s">
        <v>17</v>
      </c>
      <c r="C5" s="7">
        <v>2025.7</v>
      </c>
      <c r="D5" s="10" t="s">
        <v>12</v>
      </c>
      <c r="E5" s="11" t="s">
        <v>18</v>
      </c>
      <c r="F5" s="12" t="s">
        <v>14</v>
      </c>
      <c r="G5" s="12">
        <v>1488</v>
      </c>
      <c r="H5" s="13">
        <v>625.98</v>
      </c>
      <c r="I5" s="12">
        <v>65.1</v>
      </c>
      <c r="J5" s="36">
        <v>2179.08</v>
      </c>
    </row>
    <row r="6" s="35" customFormat="1" ht="34" customHeight="1" spans="1:10">
      <c r="A6" s="10">
        <v>4</v>
      </c>
      <c r="B6" s="7" t="s">
        <v>19</v>
      </c>
      <c r="C6" s="7">
        <v>2024.7</v>
      </c>
      <c r="D6" s="10" t="s">
        <v>12</v>
      </c>
      <c r="E6" s="10" t="s">
        <v>20</v>
      </c>
      <c r="F6" s="12" t="s">
        <v>14</v>
      </c>
      <c r="G6" s="12"/>
      <c r="H6" s="13">
        <v>625.98</v>
      </c>
      <c r="I6" s="12">
        <v>65.1</v>
      </c>
      <c r="J6" s="10">
        <v>691.08</v>
      </c>
    </row>
    <row r="7" s="34" customFormat="1" ht="34" customHeight="1" spans="1:10">
      <c r="A7" s="10">
        <v>5</v>
      </c>
      <c r="B7" s="7" t="s">
        <v>21</v>
      </c>
      <c r="C7" s="7">
        <v>2024.7</v>
      </c>
      <c r="D7" s="10" t="s">
        <v>12</v>
      </c>
      <c r="E7" s="10" t="s">
        <v>22</v>
      </c>
      <c r="F7" s="12" t="s">
        <v>14</v>
      </c>
      <c r="G7" s="12">
        <v>1488</v>
      </c>
      <c r="H7" s="13">
        <v>625.98</v>
      </c>
      <c r="I7" s="12">
        <v>65.1</v>
      </c>
      <c r="J7" s="36">
        <v>2179.08</v>
      </c>
    </row>
    <row r="8" s="34" customFormat="1" ht="34" customHeight="1" spans="1:10">
      <c r="A8" s="37">
        <v>6</v>
      </c>
      <c r="B8" s="7" t="s">
        <v>23</v>
      </c>
      <c r="C8" s="7">
        <v>2025.7</v>
      </c>
      <c r="D8" s="10" t="s">
        <v>24</v>
      </c>
      <c r="E8" s="10" t="s">
        <v>25</v>
      </c>
      <c r="F8" s="12">
        <v>2025.11</v>
      </c>
      <c r="G8" s="12">
        <v>744</v>
      </c>
      <c r="H8" s="13">
        <v>313.01</v>
      </c>
      <c r="I8" s="12">
        <v>32.55</v>
      </c>
      <c r="J8" s="10">
        <f>SUM(G8:I8)</f>
        <v>1089.56</v>
      </c>
    </row>
    <row r="9" s="34" customFormat="1" ht="34" customHeight="1" spans="1:10">
      <c r="A9" s="38"/>
      <c r="B9" s="7" t="s">
        <v>23</v>
      </c>
      <c r="C9" s="7">
        <v>2025.7</v>
      </c>
      <c r="D9" s="10" t="s">
        <v>12</v>
      </c>
      <c r="E9" s="10" t="s">
        <v>25</v>
      </c>
      <c r="F9" s="12">
        <v>2025.12</v>
      </c>
      <c r="G9" s="12">
        <v>744</v>
      </c>
      <c r="H9" s="13">
        <v>312.97</v>
      </c>
      <c r="I9" s="12">
        <v>32.55</v>
      </c>
      <c r="J9" s="10">
        <f>SUM(G9:I9)</f>
        <v>1089.52</v>
      </c>
    </row>
    <row r="10" s="34" customFormat="1" ht="34" customHeight="1" spans="1:10">
      <c r="A10" s="10">
        <v>7</v>
      </c>
      <c r="B10" s="10" t="s">
        <v>26</v>
      </c>
      <c r="C10" s="15">
        <v>2023.7</v>
      </c>
      <c r="D10" s="10" t="s">
        <v>27</v>
      </c>
      <c r="E10" s="10" t="s">
        <v>28</v>
      </c>
      <c r="F10" s="15" t="s">
        <v>29</v>
      </c>
      <c r="G10" s="12">
        <v>8928</v>
      </c>
      <c r="H10" s="13">
        <v>3740.47</v>
      </c>
      <c r="I10" s="12">
        <v>390.6</v>
      </c>
      <c r="J10" s="10">
        <v>13059.07</v>
      </c>
    </row>
    <row r="11" s="34" customFormat="1" ht="34" customHeight="1" spans="1:10">
      <c r="A11" s="10">
        <v>8</v>
      </c>
      <c r="B11" s="7" t="s">
        <v>30</v>
      </c>
      <c r="C11" s="7">
        <v>2024.6</v>
      </c>
      <c r="D11" s="10" t="s">
        <v>24</v>
      </c>
      <c r="E11" s="10" t="s">
        <v>31</v>
      </c>
      <c r="F11" s="15" t="s">
        <v>14</v>
      </c>
      <c r="G11" s="12">
        <v>1488</v>
      </c>
      <c r="H11" s="13">
        <v>625.98</v>
      </c>
      <c r="I11" s="12">
        <v>65.1</v>
      </c>
      <c r="J11" s="10">
        <f>SUM(G11:I11)</f>
        <v>2179.08</v>
      </c>
    </row>
    <row r="12" s="34" customFormat="1" ht="34" customHeight="1" spans="1:10">
      <c r="A12" s="10">
        <v>9</v>
      </c>
      <c r="B12" s="7" t="s">
        <v>32</v>
      </c>
      <c r="C12" s="7">
        <v>2023.6</v>
      </c>
      <c r="D12" s="6" t="s">
        <v>12</v>
      </c>
      <c r="E12" s="6" t="s">
        <v>33</v>
      </c>
      <c r="F12" s="16" t="s">
        <v>34</v>
      </c>
      <c r="G12" s="8">
        <v>3720</v>
      </c>
      <c r="H12" s="9">
        <v>1565.05</v>
      </c>
      <c r="I12" s="8">
        <v>162.75</v>
      </c>
      <c r="J12" s="6">
        <f>SUM(G12:I12)</f>
        <v>5447.8</v>
      </c>
    </row>
    <row r="13" s="34" customFormat="1" ht="34" customHeight="1" spans="1:10">
      <c r="A13" s="10">
        <v>10</v>
      </c>
      <c r="B13" s="7" t="s">
        <v>35</v>
      </c>
      <c r="C13" s="7">
        <v>2023.7</v>
      </c>
      <c r="D13" s="6" t="s">
        <v>12</v>
      </c>
      <c r="E13" s="6" t="s">
        <v>36</v>
      </c>
      <c r="F13" s="8" t="s">
        <v>37</v>
      </c>
      <c r="G13" s="8">
        <v>4464</v>
      </c>
      <c r="H13" s="9">
        <v>1878.04</v>
      </c>
      <c r="I13" s="8">
        <v>195.3</v>
      </c>
      <c r="J13" s="6">
        <f>SUM(F13:I13)</f>
        <v>6537.34</v>
      </c>
    </row>
    <row r="14" s="34" customFormat="1" ht="34" customHeight="1" spans="1:10">
      <c r="A14" s="10">
        <v>11</v>
      </c>
      <c r="B14" s="7" t="s">
        <v>38</v>
      </c>
      <c r="C14" s="7">
        <v>2023.7</v>
      </c>
      <c r="D14" s="6" t="s">
        <v>12</v>
      </c>
      <c r="E14" s="6" t="s">
        <v>39</v>
      </c>
      <c r="F14" s="8" t="s">
        <v>37</v>
      </c>
      <c r="G14" s="8">
        <v>4464</v>
      </c>
      <c r="H14" s="9"/>
      <c r="I14" s="8">
        <v>195.3</v>
      </c>
      <c r="J14" s="6">
        <f>SUM(G14:I14)</f>
        <v>4659.3</v>
      </c>
    </row>
    <row r="15" s="34" customFormat="1" ht="34" customHeight="1" spans="1:10">
      <c r="A15" s="10">
        <v>12</v>
      </c>
      <c r="B15" s="27" t="s">
        <v>40</v>
      </c>
      <c r="C15" s="27">
        <v>2023.7</v>
      </c>
      <c r="D15" s="27" t="s">
        <v>41</v>
      </c>
      <c r="E15" s="27" t="s">
        <v>42</v>
      </c>
      <c r="F15" s="27" t="s">
        <v>37</v>
      </c>
      <c r="G15" s="18">
        <v>4464</v>
      </c>
      <c r="H15" s="19">
        <v>1439.42</v>
      </c>
      <c r="I15" s="19"/>
      <c r="J15" s="19">
        <v>5903.42</v>
      </c>
    </row>
    <row r="16" s="34" customFormat="1" ht="34" customHeight="1" spans="1:10">
      <c r="A16" s="10">
        <v>13</v>
      </c>
      <c r="B16" s="39" t="s">
        <v>43</v>
      </c>
      <c r="C16" s="7">
        <v>2023.7</v>
      </c>
      <c r="D16" s="5" t="s">
        <v>44</v>
      </c>
      <c r="E16" s="40" t="s">
        <v>45</v>
      </c>
      <c r="F16" s="41" t="s">
        <v>29</v>
      </c>
      <c r="G16" s="23">
        <v>8928</v>
      </c>
      <c r="H16" s="24">
        <v>2878.88</v>
      </c>
      <c r="I16" s="23">
        <v>390.6</v>
      </c>
      <c r="J16" s="5">
        <f t="shared" ref="J16:J33" si="0">G16+H16+I16</f>
        <v>12197.48</v>
      </c>
    </row>
    <row r="17" s="34" customFormat="1" ht="34" customHeight="1" spans="1:10">
      <c r="A17" s="10">
        <v>14</v>
      </c>
      <c r="B17" s="39" t="s">
        <v>46</v>
      </c>
      <c r="C17" s="16">
        <v>2023.7</v>
      </c>
      <c r="D17" s="5" t="s">
        <v>44</v>
      </c>
      <c r="E17" s="40" t="s">
        <v>47</v>
      </c>
      <c r="F17" s="41" t="s">
        <v>29</v>
      </c>
      <c r="G17" s="23">
        <v>8928</v>
      </c>
      <c r="H17" s="24">
        <v>2878.88</v>
      </c>
      <c r="I17" s="23">
        <v>390.6</v>
      </c>
      <c r="J17" s="5">
        <f t="shared" si="0"/>
        <v>12197.48</v>
      </c>
    </row>
    <row r="18" s="34" customFormat="1" ht="34" customHeight="1" spans="1:10">
      <c r="A18" s="10">
        <v>15</v>
      </c>
      <c r="B18" s="42" t="s">
        <v>48</v>
      </c>
      <c r="C18" s="27">
        <v>2023.7</v>
      </c>
      <c r="D18" s="5" t="s">
        <v>44</v>
      </c>
      <c r="E18" s="40" t="s">
        <v>49</v>
      </c>
      <c r="F18" s="41" t="s">
        <v>29</v>
      </c>
      <c r="G18" s="23">
        <v>8928</v>
      </c>
      <c r="H18" s="24">
        <v>2878.88</v>
      </c>
      <c r="I18" s="23">
        <v>390.6</v>
      </c>
      <c r="J18" s="5">
        <f t="shared" si="0"/>
        <v>12197.48</v>
      </c>
    </row>
    <row r="19" s="34" customFormat="1" ht="34" customHeight="1" spans="1:10">
      <c r="A19" s="10">
        <v>16</v>
      </c>
      <c r="B19" s="42" t="s">
        <v>50</v>
      </c>
      <c r="C19" s="7">
        <v>2023.7</v>
      </c>
      <c r="D19" s="5" t="s">
        <v>44</v>
      </c>
      <c r="E19" s="40" t="s">
        <v>51</v>
      </c>
      <c r="F19" s="41" t="s">
        <v>29</v>
      </c>
      <c r="G19" s="23">
        <v>8928</v>
      </c>
      <c r="H19" s="24">
        <v>2878.88</v>
      </c>
      <c r="I19" s="23">
        <v>390.6</v>
      </c>
      <c r="J19" s="5">
        <f t="shared" si="0"/>
        <v>12197.48</v>
      </c>
    </row>
    <row r="20" s="34" customFormat="1" ht="34" customHeight="1" spans="1:10">
      <c r="A20" s="10">
        <v>17</v>
      </c>
      <c r="B20" s="42" t="s">
        <v>52</v>
      </c>
      <c r="C20" s="16">
        <v>2023.7</v>
      </c>
      <c r="D20" s="5" t="s">
        <v>44</v>
      </c>
      <c r="E20" s="40" t="s">
        <v>53</v>
      </c>
      <c r="F20" s="41" t="s">
        <v>29</v>
      </c>
      <c r="G20" s="23">
        <v>8928</v>
      </c>
      <c r="H20" s="24">
        <v>2878.88</v>
      </c>
      <c r="I20" s="23">
        <v>390.6</v>
      </c>
      <c r="J20" s="5">
        <f t="shared" si="0"/>
        <v>12197.48</v>
      </c>
    </row>
    <row r="21" s="34" customFormat="1" ht="34" customHeight="1" spans="1:10">
      <c r="A21" s="10">
        <v>18</v>
      </c>
      <c r="B21" s="42" t="s">
        <v>54</v>
      </c>
      <c r="C21" s="27">
        <v>2023.7</v>
      </c>
      <c r="D21" s="5" t="s">
        <v>44</v>
      </c>
      <c r="E21" s="40" t="s">
        <v>55</v>
      </c>
      <c r="F21" s="41" t="s">
        <v>29</v>
      </c>
      <c r="G21" s="43">
        <v>8928</v>
      </c>
      <c r="H21" s="24">
        <v>2878.88</v>
      </c>
      <c r="I21" s="23">
        <v>390.6</v>
      </c>
      <c r="J21" s="5">
        <f t="shared" si="0"/>
        <v>12197.48</v>
      </c>
    </row>
    <row r="22" s="34" customFormat="1" ht="34" customHeight="1" spans="1:10">
      <c r="A22" s="10">
        <v>19</v>
      </c>
      <c r="B22" s="42" t="s">
        <v>56</v>
      </c>
      <c r="C22" s="28">
        <v>2024.7</v>
      </c>
      <c r="D22" s="5" t="s">
        <v>44</v>
      </c>
      <c r="E22" s="40" t="s">
        <v>55</v>
      </c>
      <c r="F22" s="41" t="s">
        <v>29</v>
      </c>
      <c r="G22" s="23">
        <v>8928</v>
      </c>
      <c r="H22" s="24">
        <v>2878.88</v>
      </c>
      <c r="I22" s="23">
        <v>390.6</v>
      </c>
      <c r="J22" s="5">
        <f t="shared" si="0"/>
        <v>12197.48</v>
      </c>
    </row>
    <row r="23" s="34" customFormat="1" ht="34" customHeight="1" spans="1:10">
      <c r="A23" s="10">
        <v>20</v>
      </c>
      <c r="B23" s="42" t="s">
        <v>57</v>
      </c>
      <c r="C23" s="28" t="s">
        <v>58</v>
      </c>
      <c r="D23" s="5" t="s">
        <v>44</v>
      </c>
      <c r="E23" s="40" t="s">
        <v>59</v>
      </c>
      <c r="F23" s="41" t="s">
        <v>60</v>
      </c>
      <c r="G23" s="23">
        <v>8184</v>
      </c>
      <c r="H23" s="24">
        <v>2638.97</v>
      </c>
      <c r="I23" s="23">
        <v>358.05</v>
      </c>
      <c r="J23" s="5">
        <f t="shared" si="0"/>
        <v>11181.02</v>
      </c>
    </row>
    <row r="24" s="34" customFormat="1" ht="34" customHeight="1" spans="1:10">
      <c r="A24" s="10">
        <v>21</v>
      </c>
      <c r="B24" s="42" t="s">
        <v>61</v>
      </c>
      <c r="C24" s="28" t="s">
        <v>58</v>
      </c>
      <c r="D24" s="5" t="s">
        <v>44</v>
      </c>
      <c r="E24" s="40" t="s">
        <v>62</v>
      </c>
      <c r="F24" s="41" t="s">
        <v>63</v>
      </c>
      <c r="G24" s="23">
        <v>7440</v>
      </c>
      <c r="H24" s="24">
        <v>2159.15</v>
      </c>
      <c r="I24" s="23">
        <v>325.5</v>
      </c>
      <c r="J24" s="5">
        <f t="shared" si="0"/>
        <v>9924.65</v>
      </c>
    </row>
    <row r="25" s="34" customFormat="1" ht="34" customHeight="1" spans="1:10">
      <c r="A25" s="10">
        <v>22</v>
      </c>
      <c r="B25" s="42" t="s">
        <v>64</v>
      </c>
      <c r="C25" s="28" t="s">
        <v>58</v>
      </c>
      <c r="D25" s="5" t="s">
        <v>44</v>
      </c>
      <c r="E25" s="40" t="s">
        <v>65</v>
      </c>
      <c r="F25" s="41" t="s">
        <v>66</v>
      </c>
      <c r="G25" s="23">
        <v>6696</v>
      </c>
      <c r="H25" s="24">
        <v>2159.15</v>
      </c>
      <c r="I25" s="23">
        <v>292.95</v>
      </c>
      <c r="J25" s="5">
        <f t="shared" si="0"/>
        <v>9148.1</v>
      </c>
    </row>
    <row r="26" s="34" customFormat="1" ht="34" customHeight="1" spans="1:10">
      <c r="A26" s="10">
        <v>23</v>
      </c>
      <c r="B26" s="42" t="s">
        <v>67</v>
      </c>
      <c r="C26" s="28" t="s">
        <v>58</v>
      </c>
      <c r="D26" s="5" t="s">
        <v>44</v>
      </c>
      <c r="E26" s="40" t="s">
        <v>65</v>
      </c>
      <c r="F26" s="41" t="s">
        <v>66</v>
      </c>
      <c r="G26" s="23">
        <v>6696</v>
      </c>
      <c r="H26" s="24">
        <v>2159.15</v>
      </c>
      <c r="I26" s="23">
        <v>292.95</v>
      </c>
      <c r="J26" s="5">
        <f t="shared" si="0"/>
        <v>9148.1</v>
      </c>
    </row>
    <row r="27" s="34" customFormat="1" ht="34" customHeight="1" spans="1:10">
      <c r="A27" s="10">
        <v>24</v>
      </c>
      <c r="B27" s="42" t="s">
        <v>68</v>
      </c>
      <c r="C27" s="16">
        <v>2023.7</v>
      </c>
      <c r="D27" s="5" t="s">
        <v>44</v>
      </c>
      <c r="E27" s="40" t="s">
        <v>69</v>
      </c>
      <c r="F27" s="41" t="s">
        <v>66</v>
      </c>
      <c r="G27" s="23">
        <v>6696</v>
      </c>
      <c r="H27" s="24">
        <v>2159.15</v>
      </c>
      <c r="I27" s="23">
        <v>292.95</v>
      </c>
      <c r="J27" s="5">
        <f t="shared" si="0"/>
        <v>9148.1</v>
      </c>
    </row>
    <row r="28" s="34" customFormat="1" ht="34" customHeight="1" spans="1:10">
      <c r="A28" s="10">
        <v>25</v>
      </c>
      <c r="B28" s="42" t="s">
        <v>70</v>
      </c>
      <c r="C28" s="27">
        <v>2023.7</v>
      </c>
      <c r="D28" s="5" t="s">
        <v>44</v>
      </c>
      <c r="E28" s="40" t="s">
        <v>71</v>
      </c>
      <c r="F28" s="41" t="s">
        <v>66</v>
      </c>
      <c r="G28" s="23">
        <v>6696</v>
      </c>
      <c r="H28" s="24">
        <v>2159.15</v>
      </c>
      <c r="I28" s="23">
        <v>292.95</v>
      </c>
      <c r="J28" s="5">
        <f t="shared" si="0"/>
        <v>9148.1</v>
      </c>
    </row>
    <row r="29" s="34" customFormat="1" ht="34" customHeight="1" spans="1:10">
      <c r="A29" s="10">
        <v>26</v>
      </c>
      <c r="B29" s="42" t="s">
        <v>72</v>
      </c>
      <c r="C29" s="28">
        <v>2025.7</v>
      </c>
      <c r="D29" s="5" t="s">
        <v>44</v>
      </c>
      <c r="E29" s="40" t="s">
        <v>73</v>
      </c>
      <c r="F29" s="41" t="s">
        <v>37</v>
      </c>
      <c r="G29" s="23">
        <v>4464</v>
      </c>
      <c r="H29" s="24">
        <v>1439.42</v>
      </c>
      <c r="I29" s="23">
        <v>195.3</v>
      </c>
      <c r="J29" s="5">
        <f t="shared" si="0"/>
        <v>6098.72</v>
      </c>
    </row>
    <row r="30" s="34" customFormat="1" ht="34" customHeight="1" spans="1:10">
      <c r="A30" s="10">
        <v>27</v>
      </c>
      <c r="B30" s="42" t="s">
        <v>74</v>
      </c>
      <c r="C30" s="28" t="s">
        <v>75</v>
      </c>
      <c r="D30" s="5" t="s">
        <v>44</v>
      </c>
      <c r="E30" s="40" t="s">
        <v>71</v>
      </c>
      <c r="F30" s="41" t="s">
        <v>66</v>
      </c>
      <c r="G30" s="23">
        <v>6696</v>
      </c>
      <c r="H30" s="24">
        <v>2159.15</v>
      </c>
      <c r="I30" s="23">
        <v>292.95</v>
      </c>
      <c r="J30" s="5">
        <f t="shared" si="0"/>
        <v>9148.1</v>
      </c>
    </row>
    <row r="31" s="34" customFormat="1" ht="34" customHeight="1" spans="1:10">
      <c r="A31" s="10">
        <v>28</v>
      </c>
      <c r="B31" s="42" t="s">
        <v>76</v>
      </c>
      <c r="C31" s="28" t="s">
        <v>75</v>
      </c>
      <c r="D31" s="5" t="s">
        <v>44</v>
      </c>
      <c r="E31" s="40" t="s">
        <v>71</v>
      </c>
      <c r="F31" s="41" t="s">
        <v>66</v>
      </c>
      <c r="G31" s="23">
        <v>6696</v>
      </c>
      <c r="H31" s="24">
        <v>2159.15</v>
      </c>
      <c r="I31" s="23">
        <v>292.95</v>
      </c>
      <c r="J31" s="5">
        <f t="shared" si="0"/>
        <v>9148.1</v>
      </c>
    </row>
    <row r="32" s="34" customFormat="1" ht="34" customHeight="1" spans="1:10">
      <c r="A32" s="10">
        <v>29</v>
      </c>
      <c r="B32" s="42" t="s">
        <v>77</v>
      </c>
      <c r="C32" s="16">
        <v>2023.7</v>
      </c>
      <c r="D32" s="5" t="s">
        <v>44</v>
      </c>
      <c r="E32" s="40" t="s">
        <v>78</v>
      </c>
      <c r="F32" s="41" t="s">
        <v>66</v>
      </c>
      <c r="G32" s="23">
        <v>6696</v>
      </c>
      <c r="H32" s="24">
        <v>2159.15</v>
      </c>
      <c r="I32" s="23">
        <v>292.95</v>
      </c>
      <c r="J32" s="5">
        <f t="shared" si="0"/>
        <v>9148.1</v>
      </c>
    </row>
    <row r="33" s="34" customFormat="1" ht="34" customHeight="1" spans="1:10">
      <c r="A33" s="10">
        <v>30</v>
      </c>
      <c r="B33" s="44" t="s">
        <v>79</v>
      </c>
      <c r="C33" s="27">
        <v>2023.7</v>
      </c>
      <c r="D33" s="5" t="s">
        <v>44</v>
      </c>
      <c r="E33" s="40" t="s">
        <v>80</v>
      </c>
      <c r="F33" s="41" t="s">
        <v>81</v>
      </c>
      <c r="G33" s="23">
        <v>4464</v>
      </c>
      <c r="H33" s="24">
        <v>1439.42</v>
      </c>
      <c r="I33" s="23">
        <v>195.3</v>
      </c>
      <c r="J33" s="5">
        <f t="shared" si="0"/>
        <v>6098.72</v>
      </c>
    </row>
    <row r="34" ht="34" customHeight="1" spans="1:10">
      <c r="A34" s="45" t="s">
        <v>82</v>
      </c>
      <c r="B34" s="46"/>
      <c r="C34" s="46"/>
      <c r="D34" s="46"/>
      <c r="E34" s="46"/>
      <c r="F34" s="47"/>
      <c r="G34" s="25">
        <f>SUM(G3:G33)</f>
        <v>168888</v>
      </c>
      <c r="H34" s="25">
        <f>SUM(H3:H33)</f>
        <v>55948.01</v>
      </c>
      <c r="I34" s="25">
        <f>SUM(I3:I33)</f>
        <v>7258.65</v>
      </c>
      <c r="J34" s="25">
        <f>SUM(J3:J33)</f>
        <v>232094.66</v>
      </c>
    </row>
  </sheetData>
  <mergeCells count="3">
    <mergeCell ref="A1:J1"/>
    <mergeCell ref="A34:F34"/>
    <mergeCell ref="A8:A9"/>
  </mergeCells>
  <conditionalFormatting sqref="B18">
    <cfRule type="duplicateValues" dxfId="0" priority="17"/>
  </conditionalFormatting>
  <conditionalFormatting sqref="B19">
    <cfRule type="duplicateValues" dxfId="0" priority="16"/>
  </conditionalFormatting>
  <conditionalFormatting sqref="B20">
    <cfRule type="duplicateValues" dxfId="0" priority="15"/>
  </conditionalFormatting>
  <conditionalFormatting sqref="B23">
    <cfRule type="duplicateValues" dxfId="0" priority="13"/>
  </conditionalFormatting>
  <conditionalFormatting sqref="B24">
    <cfRule type="duplicateValues" dxfId="0" priority="12"/>
  </conditionalFormatting>
  <conditionalFormatting sqref="B25">
    <cfRule type="duplicateValues" dxfId="0" priority="11"/>
  </conditionalFormatting>
  <conditionalFormatting sqref="B26">
    <cfRule type="duplicateValues" dxfId="0" priority="10"/>
  </conditionalFormatting>
  <conditionalFormatting sqref="B27">
    <cfRule type="duplicateValues" dxfId="0" priority="9"/>
  </conditionalFormatting>
  <conditionalFormatting sqref="B32">
    <cfRule type="duplicateValues" dxfId="0" priority="7"/>
  </conditionalFormatting>
  <conditionalFormatting sqref="B33">
    <cfRule type="duplicateValues" dxfId="0" priority="6"/>
  </conditionalFormatting>
  <conditionalFormatting sqref="B16:B17">
    <cfRule type="duplicateValues" dxfId="0" priority="18"/>
  </conditionalFormatting>
  <conditionalFormatting sqref="B21:B22">
    <cfRule type="duplicateValues" dxfId="0" priority="14"/>
  </conditionalFormatting>
  <conditionalFormatting sqref="B28:B31">
    <cfRule type="duplicateValues" dxfId="0" priority="8"/>
  </conditionalFormatting>
  <pageMargins left="0.275" right="0.156944444444444" top="0.629861111111111" bottom="0.550694444444444" header="0.511805555555556" footer="0.5"/>
  <pageSetup paperSize="9" scale="75" orientation="landscape"/>
  <headerFooter/>
  <ignoredErrors>
    <ignoredError sqref="J13" formula="1"/>
    <ignoredError sqref="J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topLeftCell="A7" workbookViewId="0">
      <selection activeCell="D8" sqref="D8"/>
    </sheetView>
  </sheetViews>
  <sheetFormatPr defaultColWidth="9" defaultRowHeight="13.5"/>
  <cols>
    <col min="1" max="1" width="6.81666666666667" customWidth="1"/>
    <col min="2" max="2" width="13.0583333333333" customWidth="1"/>
    <col min="3" max="3" width="12.8333333333333" customWidth="1"/>
    <col min="4" max="4" width="35.3" customWidth="1"/>
    <col min="5" max="5" width="28.5583333333333" customWidth="1"/>
    <col min="6" max="6" width="17.9333333333333" customWidth="1"/>
    <col min="7" max="7" width="16.35" customWidth="1"/>
    <col min="8" max="8" width="16.6083333333333" customWidth="1"/>
    <col min="9" max="9" width="12.25" customWidth="1"/>
    <col min="10" max="10" width="16.75" customWidth="1"/>
  </cols>
  <sheetData>
    <row r="1" ht="56" customHeight="1" spans="1:10">
      <c r="A1" s="4" t="s">
        <v>83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84</v>
      </c>
      <c r="G2" s="5" t="s">
        <v>85</v>
      </c>
      <c r="H2" s="5" t="s">
        <v>86</v>
      </c>
      <c r="I2" s="5" t="s">
        <v>87</v>
      </c>
      <c r="J2" s="5" t="s">
        <v>88</v>
      </c>
    </row>
    <row r="3" s="2" customFormat="1" ht="34" customHeight="1" spans="1:10">
      <c r="A3" s="6">
        <v>1</v>
      </c>
      <c r="B3" s="7" t="s">
        <v>11</v>
      </c>
      <c r="C3" s="7">
        <v>2025.7</v>
      </c>
      <c r="D3" s="6" t="s">
        <v>12</v>
      </c>
      <c r="E3" s="6" t="s">
        <v>13</v>
      </c>
      <c r="F3" s="8" t="s">
        <v>14</v>
      </c>
      <c r="G3" s="8">
        <v>744</v>
      </c>
      <c r="H3" s="9">
        <v>199.02</v>
      </c>
      <c r="I3" s="8">
        <v>27.9</v>
      </c>
      <c r="J3" s="6">
        <v>242.73</v>
      </c>
    </row>
    <row r="4" s="2" customFormat="1" ht="34" customHeight="1" spans="1:10">
      <c r="A4" s="6">
        <v>2</v>
      </c>
      <c r="B4" s="7" t="s">
        <v>15</v>
      </c>
      <c r="C4" s="7">
        <v>2025.9</v>
      </c>
      <c r="D4" s="6" t="s">
        <v>12</v>
      </c>
      <c r="E4" s="10" t="s">
        <v>16</v>
      </c>
      <c r="F4" s="8" t="s">
        <v>14</v>
      </c>
      <c r="G4" s="8">
        <v>744</v>
      </c>
      <c r="H4" s="9">
        <v>199.02</v>
      </c>
      <c r="I4" s="8">
        <v>27.9</v>
      </c>
      <c r="J4" s="6">
        <v>242.73</v>
      </c>
    </row>
    <row r="5" s="2" customFormat="1" ht="34" customHeight="1" spans="1:10">
      <c r="A5" s="6">
        <v>3</v>
      </c>
      <c r="B5" s="7" t="s">
        <v>17</v>
      </c>
      <c r="C5" s="7">
        <v>2025.7</v>
      </c>
      <c r="D5" s="6" t="s">
        <v>12</v>
      </c>
      <c r="E5" s="11" t="s">
        <v>18</v>
      </c>
      <c r="F5" s="8" t="s">
        <v>14</v>
      </c>
      <c r="G5" s="8">
        <v>744</v>
      </c>
      <c r="H5" s="9">
        <v>199.02</v>
      </c>
      <c r="I5" s="8">
        <v>27.9</v>
      </c>
      <c r="J5" s="6">
        <v>242.73</v>
      </c>
    </row>
    <row r="6" s="2" customFormat="1" ht="34" customHeight="1" spans="1:10">
      <c r="A6" s="6">
        <v>4</v>
      </c>
      <c r="B6" s="7" t="s">
        <v>19</v>
      </c>
      <c r="C6" s="7">
        <v>2024.7</v>
      </c>
      <c r="D6" s="6" t="s">
        <v>12</v>
      </c>
      <c r="E6" s="10" t="s">
        <v>20</v>
      </c>
      <c r="F6" s="8" t="s">
        <v>14</v>
      </c>
      <c r="G6" s="8"/>
      <c r="H6" s="9">
        <v>199.02</v>
      </c>
      <c r="I6" s="8">
        <v>27.9</v>
      </c>
      <c r="J6" s="6">
        <v>56.73</v>
      </c>
    </row>
    <row r="7" s="2" customFormat="1" ht="34" customHeight="1" spans="1:10">
      <c r="A7" s="6">
        <v>5</v>
      </c>
      <c r="B7" s="7" t="s">
        <v>21</v>
      </c>
      <c r="C7" s="7">
        <v>2024.7</v>
      </c>
      <c r="D7" s="6" t="s">
        <v>12</v>
      </c>
      <c r="E7" s="10" t="s">
        <v>22</v>
      </c>
      <c r="F7" s="8" t="s">
        <v>14</v>
      </c>
      <c r="G7" s="8">
        <v>744</v>
      </c>
      <c r="H7" s="9">
        <v>199.02</v>
      </c>
      <c r="I7" s="8">
        <v>27.9</v>
      </c>
      <c r="J7" s="6">
        <v>242.73</v>
      </c>
    </row>
    <row r="8" s="3" customFormat="1" ht="34" customHeight="1" spans="1:10">
      <c r="A8" s="6">
        <v>6</v>
      </c>
      <c r="B8" s="7" t="s">
        <v>23</v>
      </c>
      <c r="C8" s="7">
        <v>2025.7</v>
      </c>
      <c r="D8" s="10" t="s">
        <v>12</v>
      </c>
      <c r="E8" s="10" t="s">
        <v>25</v>
      </c>
      <c r="F8" s="12" t="s">
        <v>89</v>
      </c>
      <c r="G8" s="12">
        <v>1116</v>
      </c>
      <c r="H8" s="13">
        <v>298.53</v>
      </c>
      <c r="I8" s="12">
        <v>41.85</v>
      </c>
      <c r="J8" s="14">
        <v>364.1</v>
      </c>
    </row>
    <row r="9" s="3" customFormat="1" ht="34" customHeight="1" spans="1:10">
      <c r="A9" s="6">
        <v>7</v>
      </c>
      <c r="B9" s="10" t="s">
        <v>26</v>
      </c>
      <c r="C9" s="15">
        <v>2023.7</v>
      </c>
      <c r="D9" s="10" t="s">
        <v>27</v>
      </c>
      <c r="E9" s="10" t="s">
        <v>28</v>
      </c>
      <c r="F9" s="15" t="s">
        <v>29</v>
      </c>
      <c r="G9" s="12">
        <v>4464</v>
      </c>
      <c r="H9" s="13">
        <v>1189.38</v>
      </c>
      <c r="I9" s="12">
        <v>167.4</v>
      </c>
      <c r="J9" s="10">
        <v>1455.19</v>
      </c>
    </row>
    <row r="10" s="3" customFormat="1" ht="34" customHeight="1" spans="1:10">
      <c r="A10" s="6">
        <v>8</v>
      </c>
      <c r="B10" s="7" t="s">
        <v>30</v>
      </c>
      <c r="C10" s="7">
        <v>2024.6</v>
      </c>
      <c r="D10" s="10" t="s">
        <v>24</v>
      </c>
      <c r="E10" s="10" t="s">
        <v>31</v>
      </c>
      <c r="F10" s="15" t="s">
        <v>37</v>
      </c>
      <c r="G10" s="8">
        <v>2232</v>
      </c>
      <c r="H10" s="9">
        <v>597.1</v>
      </c>
      <c r="I10" s="8">
        <v>82.89</v>
      </c>
      <c r="J10" s="6">
        <v>728</v>
      </c>
    </row>
    <row r="11" s="2" customFormat="1" ht="34" customHeight="1" spans="1:10">
      <c r="A11" s="6">
        <v>9</v>
      </c>
      <c r="B11" s="7" t="s">
        <v>32</v>
      </c>
      <c r="C11" s="7">
        <v>2023.6</v>
      </c>
      <c r="D11" s="6" t="s">
        <v>90</v>
      </c>
      <c r="E11" s="6" t="s">
        <v>33</v>
      </c>
      <c r="F11" s="16" t="s">
        <v>34</v>
      </c>
      <c r="G11" s="8">
        <v>1860</v>
      </c>
      <c r="H11" s="9">
        <v>497.55</v>
      </c>
      <c r="I11" s="8">
        <v>69.75</v>
      </c>
      <c r="J11" s="6">
        <v>606.82</v>
      </c>
    </row>
    <row r="12" s="2" customFormat="1" ht="34" customHeight="1" spans="1:10">
      <c r="A12" s="6">
        <v>10</v>
      </c>
      <c r="B12" s="7" t="s">
        <v>35</v>
      </c>
      <c r="C12" s="7">
        <v>2023.7</v>
      </c>
      <c r="D12" s="6" t="s">
        <v>12</v>
      </c>
      <c r="E12" s="6" t="s">
        <v>36</v>
      </c>
      <c r="F12" s="8" t="s">
        <v>37</v>
      </c>
      <c r="G12" s="8">
        <v>2232</v>
      </c>
      <c r="H12" s="9">
        <v>597.1</v>
      </c>
      <c r="I12" s="8">
        <v>83.7</v>
      </c>
      <c r="J12" s="6">
        <v>728.2</v>
      </c>
    </row>
    <row r="13" s="2" customFormat="1" ht="34" customHeight="1" spans="1:10">
      <c r="A13" s="6">
        <v>11</v>
      </c>
      <c r="B13" s="7" t="s">
        <v>38</v>
      </c>
      <c r="C13" s="7">
        <v>2023.7</v>
      </c>
      <c r="D13" s="6" t="s">
        <v>12</v>
      </c>
      <c r="E13" s="6" t="s">
        <v>39</v>
      </c>
      <c r="F13" s="8" t="s">
        <v>37</v>
      </c>
      <c r="G13" s="8">
        <v>2232</v>
      </c>
      <c r="H13" s="9"/>
      <c r="I13" s="8">
        <v>83.7</v>
      </c>
      <c r="J13" s="6">
        <v>578.93</v>
      </c>
    </row>
    <row r="14" s="2" customFormat="1" ht="34" customHeight="1" spans="1:10">
      <c r="A14" s="6">
        <v>12</v>
      </c>
      <c r="B14" s="17" t="s">
        <v>40</v>
      </c>
      <c r="C14" s="17">
        <v>2023.7</v>
      </c>
      <c r="D14" s="17" t="s">
        <v>41</v>
      </c>
      <c r="E14" s="17" t="s">
        <v>42</v>
      </c>
      <c r="F14" s="17" t="s">
        <v>37</v>
      </c>
      <c r="G14" s="18">
        <v>2232</v>
      </c>
      <c r="H14" s="19">
        <v>462.16</v>
      </c>
      <c r="I14" s="19"/>
      <c r="J14" s="19">
        <v>673.54</v>
      </c>
    </row>
    <row r="15" s="2" customFormat="1" ht="34" customHeight="1" spans="1:10">
      <c r="A15" s="6">
        <v>13</v>
      </c>
      <c r="B15" s="20" t="s">
        <v>43</v>
      </c>
      <c r="C15" s="7">
        <v>2023.7</v>
      </c>
      <c r="D15" s="5" t="s">
        <v>44</v>
      </c>
      <c r="E15" s="21" t="s">
        <v>45</v>
      </c>
      <c r="F15" s="22" t="s">
        <v>29</v>
      </c>
      <c r="G15" s="23">
        <v>4464</v>
      </c>
      <c r="H15" s="24">
        <v>924.28</v>
      </c>
      <c r="I15" s="23">
        <v>167.4</v>
      </c>
      <c r="J15" s="25">
        <v>1388.92</v>
      </c>
    </row>
    <row r="16" s="2" customFormat="1" ht="34" customHeight="1" spans="1:10">
      <c r="A16" s="6">
        <v>14</v>
      </c>
      <c r="B16" s="20" t="s">
        <v>46</v>
      </c>
      <c r="C16" s="16">
        <v>2023.7</v>
      </c>
      <c r="D16" s="5" t="s">
        <v>44</v>
      </c>
      <c r="E16" s="21" t="s">
        <v>47</v>
      </c>
      <c r="F16" s="22" t="s">
        <v>29</v>
      </c>
      <c r="G16" s="23">
        <v>4464</v>
      </c>
      <c r="H16" s="24">
        <v>924.28</v>
      </c>
      <c r="I16" s="23">
        <v>167.4</v>
      </c>
      <c r="J16" s="25">
        <v>1388.92</v>
      </c>
    </row>
    <row r="17" s="2" customFormat="1" ht="34" customHeight="1" spans="1:10">
      <c r="A17" s="6">
        <v>15</v>
      </c>
      <c r="B17" s="26" t="s">
        <v>48</v>
      </c>
      <c r="C17" s="27">
        <v>2023.7</v>
      </c>
      <c r="D17" s="5" t="s">
        <v>44</v>
      </c>
      <c r="E17" s="21" t="s">
        <v>49</v>
      </c>
      <c r="F17" s="22" t="s">
        <v>29</v>
      </c>
      <c r="G17" s="23">
        <v>4464</v>
      </c>
      <c r="H17" s="24">
        <v>924.28</v>
      </c>
      <c r="I17" s="23">
        <v>167.4</v>
      </c>
      <c r="J17" s="25">
        <v>1388.92</v>
      </c>
    </row>
    <row r="18" s="2" customFormat="1" ht="34" customHeight="1" spans="1:10">
      <c r="A18" s="6">
        <v>16</v>
      </c>
      <c r="B18" s="26" t="s">
        <v>50</v>
      </c>
      <c r="C18" s="7">
        <v>2023.7</v>
      </c>
      <c r="D18" s="5" t="s">
        <v>44</v>
      </c>
      <c r="E18" s="21" t="s">
        <v>51</v>
      </c>
      <c r="F18" s="22" t="s">
        <v>29</v>
      </c>
      <c r="G18" s="23">
        <v>4464</v>
      </c>
      <c r="H18" s="24">
        <v>924.28</v>
      </c>
      <c r="I18" s="23">
        <v>167.4</v>
      </c>
      <c r="J18" s="25">
        <v>1388.92</v>
      </c>
    </row>
    <row r="19" s="2" customFormat="1" ht="34" customHeight="1" spans="1:10">
      <c r="A19" s="6">
        <v>17</v>
      </c>
      <c r="B19" s="26" t="s">
        <v>52</v>
      </c>
      <c r="C19" s="16">
        <v>2023.7</v>
      </c>
      <c r="D19" s="5" t="s">
        <v>44</v>
      </c>
      <c r="E19" s="21" t="s">
        <v>53</v>
      </c>
      <c r="F19" s="22" t="s">
        <v>29</v>
      </c>
      <c r="G19" s="23">
        <v>4464</v>
      </c>
      <c r="H19" s="24">
        <v>924.28</v>
      </c>
      <c r="I19" s="23">
        <v>167.4</v>
      </c>
      <c r="J19" s="25">
        <v>1388.92</v>
      </c>
    </row>
    <row r="20" s="2" customFormat="1" ht="34" customHeight="1" spans="1:10">
      <c r="A20" s="6">
        <v>18</v>
      </c>
      <c r="B20" s="26" t="s">
        <v>54</v>
      </c>
      <c r="C20" s="27">
        <v>2023.7</v>
      </c>
      <c r="D20" s="5" t="s">
        <v>44</v>
      </c>
      <c r="E20" s="21" t="s">
        <v>55</v>
      </c>
      <c r="F20" s="22" t="s">
        <v>29</v>
      </c>
      <c r="G20" s="23">
        <v>4464</v>
      </c>
      <c r="H20" s="24">
        <v>924.28</v>
      </c>
      <c r="I20" s="23">
        <v>167.4</v>
      </c>
      <c r="J20" s="25">
        <v>1388.92</v>
      </c>
    </row>
    <row r="21" s="2" customFormat="1" ht="34" customHeight="1" spans="1:10">
      <c r="A21" s="6">
        <v>19</v>
      </c>
      <c r="B21" s="26" t="s">
        <v>56</v>
      </c>
      <c r="C21" s="28">
        <v>2024.7</v>
      </c>
      <c r="D21" s="5" t="s">
        <v>44</v>
      </c>
      <c r="E21" s="21" t="s">
        <v>55</v>
      </c>
      <c r="F21" s="22" t="s">
        <v>29</v>
      </c>
      <c r="G21" s="23">
        <v>4464</v>
      </c>
      <c r="H21" s="24">
        <v>924.28</v>
      </c>
      <c r="I21" s="23">
        <v>167.4</v>
      </c>
      <c r="J21" s="25">
        <v>1388.92</v>
      </c>
    </row>
    <row r="22" s="2" customFormat="1" ht="34" customHeight="1" spans="1:10">
      <c r="A22" s="6">
        <v>20</v>
      </c>
      <c r="B22" s="26" t="s">
        <v>57</v>
      </c>
      <c r="C22" s="28" t="s">
        <v>58</v>
      </c>
      <c r="D22" s="5" t="s">
        <v>44</v>
      </c>
      <c r="E22" s="21" t="s">
        <v>59</v>
      </c>
      <c r="F22" s="22" t="s">
        <v>60</v>
      </c>
      <c r="G22" s="23">
        <v>4092</v>
      </c>
      <c r="H22" s="24">
        <v>847.26</v>
      </c>
      <c r="I22" s="23">
        <v>153.45</v>
      </c>
      <c r="J22" s="25">
        <v>1273.18</v>
      </c>
    </row>
    <row r="23" s="2" customFormat="1" ht="34" customHeight="1" spans="1:10">
      <c r="A23" s="6">
        <v>21</v>
      </c>
      <c r="B23" s="26" t="s">
        <v>61</v>
      </c>
      <c r="C23" s="28" t="s">
        <v>58</v>
      </c>
      <c r="D23" s="5" t="s">
        <v>44</v>
      </c>
      <c r="E23" s="21" t="s">
        <v>62</v>
      </c>
      <c r="F23" s="22" t="s">
        <v>63</v>
      </c>
      <c r="G23" s="23">
        <v>3720</v>
      </c>
      <c r="H23" s="24">
        <v>693.22</v>
      </c>
      <c r="I23" s="23">
        <v>139.5</v>
      </c>
      <c r="J23" s="25">
        <v>1138.18</v>
      </c>
    </row>
    <row r="24" s="2" customFormat="1" ht="34" customHeight="1" spans="1:10">
      <c r="A24" s="6">
        <v>22</v>
      </c>
      <c r="B24" s="26" t="s">
        <v>64</v>
      </c>
      <c r="C24" s="28" t="s">
        <v>58</v>
      </c>
      <c r="D24" s="5" t="s">
        <v>44</v>
      </c>
      <c r="E24" s="21" t="s">
        <v>65</v>
      </c>
      <c r="F24" s="22" t="s">
        <v>66</v>
      </c>
      <c r="G24" s="23">
        <v>3348</v>
      </c>
      <c r="H24" s="24">
        <v>693.22</v>
      </c>
      <c r="I24" s="23">
        <v>125.55</v>
      </c>
      <c r="J24" s="25">
        <v>1041.69</v>
      </c>
    </row>
    <row r="25" s="2" customFormat="1" ht="34" customHeight="1" spans="1:10">
      <c r="A25" s="6">
        <v>23</v>
      </c>
      <c r="B25" s="26" t="s">
        <v>67</v>
      </c>
      <c r="C25" s="28" t="s">
        <v>58</v>
      </c>
      <c r="D25" s="5" t="s">
        <v>44</v>
      </c>
      <c r="E25" s="21" t="s">
        <v>65</v>
      </c>
      <c r="F25" s="22" t="s">
        <v>66</v>
      </c>
      <c r="G25" s="23">
        <v>3348</v>
      </c>
      <c r="H25" s="24">
        <v>693.22</v>
      </c>
      <c r="I25" s="23">
        <v>125.55</v>
      </c>
      <c r="J25" s="25">
        <v>1041.69</v>
      </c>
    </row>
    <row r="26" s="2" customFormat="1" ht="34" customHeight="1" spans="1:10">
      <c r="A26" s="6">
        <v>24</v>
      </c>
      <c r="B26" s="26" t="s">
        <v>68</v>
      </c>
      <c r="C26" s="16">
        <v>2023.7</v>
      </c>
      <c r="D26" s="5" t="s">
        <v>44</v>
      </c>
      <c r="E26" s="21" t="s">
        <v>69</v>
      </c>
      <c r="F26" s="22" t="s">
        <v>66</v>
      </c>
      <c r="G26" s="23">
        <v>3348</v>
      </c>
      <c r="H26" s="24">
        <v>693.22</v>
      </c>
      <c r="I26" s="23">
        <v>125.55</v>
      </c>
      <c r="J26" s="25">
        <v>1041.69</v>
      </c>
    </row>
    <row r="27" s="2" customFormat="1" ht="34" customHeight="1" spans="1:10">
      <c r="A27" s="6">
        <v>25</v>
      </c>
      <c r="B27" s="26" t="s">
        <v>70</v>
      </c>
      <c r="C27" s="27">
        <v>2023.7</v>
      </c>
      <c r="D27" s="5" t="s">
        <v>44</v>
      </c>
      <c r="E27" s="21" t="s">
        <v>71</v>
      </c>
      <c r="F27" s="22" t="s">
        <v>66</v>
      </c>
      <c r="G27" s="23">
        <v>3348</v>
      </c>
      <c r="H27" s="24">
        <v>693.22</v>
      </c>
      <c r="I27" s="23">
        <v>125.55</v>
      </c>
      <c r="J27" s="25">
        <v>1041.69</v>
      </c>
    </row>
    <row r="28" s="2" customFormat="1" ht="34" customHeight="1" spans="1:10">
      <c r="A28" s="6">
        <v>26</v>
      </c>
      <c r="B28" s="26" t="s">
        <v>72</v>
      </c>
      <c r="C28" s="28">
        <v>2025.7</v>
      </c>
      <c r="D28" s="5" t="s">
        <v>44</v>
      </c>
      <c r="E28" s="21" t="s">
        <v>73</v>
      </c>
      <c r="F28" s="22" t="s">
        <v>37</v>
      </c>
      <c r="G28" s="23">
        <v>2232</v>
      </c>
      <c r="H28" s="24">
        <v>462.16</v>
      </c>
      <c r="I28" s="23">
        <v>83.7</v>
      </c>
      <c r="J28" s="25">
        <v>694.47</v>
      </c>
    </row>
    <row r="29" s="2" customFormat="1" ht="34" customHeight="1" spans="1:10">
      <c r="A29" s="6">
        <v>27</v>
      </c>
      <c r="B29" s="7" t="s">
        <v>74</v>
      </c>
      <c r="C29" s="28" t="s">
        <v>75</v>
      </c>
      <c r="D29" s="5" t="s">
        <v>44</v>
      </c>
      <c r="E29" s="21" t="s">
        <v>71</v>
      </c>
      <c r="F29" s="22" t="s">
        <v>66</v>
      </c>
      <c r="G29" s="23">
        <v>3348</v>
      </c>
      <c r="H29" s="24">
        <v>693.22</v>
      </c>
      <c r="I29" s="23">
        <v>125.55</v>
      </c>
      <c r="J29" s="25">
        <v>1041.69</v>
      </c>
    </row>
    <row r="30" s="2" customFormat="1" ht="34" customHeight="1" spans="1:10">
      <c r="A30" s="6">
        <v>28</v>
      </c>
      <c r="B30" s="7" t="s">
        <v>76</v>
      </c>
      <c r="C30" s="28" t="s">
        <v>75</v>
      </c>
      <c r="D30" s="5" t="s">
        <v>44</v>
      </c>
      <c r="E30" s="21" t="s">
        <v>71</v>
      </c>
      <c r="F30" s="22" t="s">
        <v>66</v>
      </c>
      <c r="G30" s="23">
        <v>3348</v>
      </c>
      <c r="H30" s="24">
        <v>693.22</v>
      </c>
      <c r="I30" s="23">
        <v>125.55</v>
      </c>
      <c r="J30" s="25">
        <v>1041.69</v>
      </c>
    </row>
    <row r="31" s="2" customFormat="1" ht="34" customHeight="1" spans="1:10">
      <c r="A31" s="6">
        <v>29</v>
      </c>
      <c r="B31" s="7" t="s">
        <v>77</v>
      </c>
      <c r="C31" s="16">
        <v>2023.7</v>
      </c>
      <c r="D31" s="5" t="s">
        <v>44</v>
      </c>
      <c r="E31" s="21" t="s">
        <v>78</v>
      </c>
      <c r="F31" s="22" t="s">
        <v>66</v>
      </c>
      <c r="G31" s="23">
        <v>3348</v>
      </c>
      <c r="H31" s="24">
        <v>693.22</v>
      </c>
      <c r="I31" s="23">
        <v>125.55</v>
      </c>
      <c r="J31" s="25">
        <v>1041.69</v>
      </c>
    </row>
    <row r="32" s="2" customFormat="1" ht="34" customHeight="1" spans="1:10">
      <c r="A32" s="6">
        <v>30</v>
      </c>
      <c r="B32" s="29" t="s">
        <v>79</v>
      </c>
      <c r="C32" s="27">
        <v>2023.7</v>
      </c>
      <c r="D32" s="5" t="s">
        <v>44</v>
      </c>
      <c r="E32" s="21" t="s">
        <v>80</v>
      </c>
      <c r="F32" s="22" t="s">
        <v>81</v>
      </c>
      <c r="G32" s="23">
        <v>2232</v>
      </c>
      <c r="H32" s="24">
        <v>462.16</v>
      </c>
      <c r="I32" s="23">
        <v>83.7</v>
      </c>
      <c r="J32" s="25">
        <v>694.47</v>
      </c>
    </row>
    <row r="33" s="1" customFormat="1" ht="34" customHeight="1" spans="1:10">
      <c r="A33" s="30" t="s">
        <v>91</v>
      </c>
      <c r="B33" s="31"/>
      <c r="C33" s="31"/>
      <c r="D33" s="31"/>
      <c r="E33" s="31"/>
      <c r="F33" s="32"/>
      <c r="G33" s="33">
        <f>SUM(G3:G32)</f>
        <v>86304</v>
      </c>
      <c r="H33" s="33">
        <f>SUM(H3:H32)</f>
        <v>18424.22</v>
      </c>
      <c r="I33" s="33">
        <f>SUM(I3:I32)</f>
        <v>3179.79</v>
      </c>
      <c r="J33" s="5">
        <f>SUM(J3:J32)</f>
        <v>26977</v>
      </c>
    </row>
  </sheetData>
  <mergeCells count="2">
    <mergeCell ref="A1:J1"/>
    <mergeCell ref="A33:F33"/>
  </mergeCells>
  <conditionalFormatting sqref="B17">
    <cfRule type="duplicateValues" dxfId="0" priority="17"/>
  </conditionalFormatting>
  <conditionalFormatting sqref="B18">
    <cfRule type="duplicateValues" dxfId="0" priority="16"/>
  </conditionalFormatting>
  <conditionalFormatting sqref="B19">
    <cfRule type="duplicateValues" dxfId="0" priority="15"/>
  </conditionalFormatting>
  <conditionalFormatting sqref="B22">
    <cfRule type="duplicateValues" dxfId="0" priority="13"/>
  </conditionalFormatting>
  <conditionalFormatting sqref="B23">
    <cfRule type="duplicateValues" dxfId="0" priority="12"/>
  </conditionalFormatting>
  <conditionalFormatting sqref="B24">
    <cfRule type="duplicateValues" dxfId="0" priority="11"/>
  </conditionalFormatting>
  <conditionalFormatting sqref="B25">
    <cfRule type="duplicateValues" dxfId="0" priority="10"/>
  </conditionalFormatting>
  <conditionalFormatting sqref="B26">
    <cfRule type="duplicateValues" dxfId="0" priority="9"/>
  </conditionalFormatting>
  <conditionalFormatting sqref="B31">
    <cfRule type="duplicateValues" dxfId="0" priority="7"/>
  </conditionalFormatting>
  <conditionalFormatting sqref="B32">
    <cfRule type="duplicateValues" dxfId="0" priority="6"/>
  </conditionalFormatting>
  <conditionalFormatting sqref="B15:B16">
    <cfRule type="duplicateValues" dxfId="0" priority="18"/>
  </conditionalFormatting>
  <conditionalFormatting sqref="B20:B21">
    <cfRule type="duplicateValues" dxfId="0" priority="14"/>
  </conditionalFormatting>
  <conditionalFormatting sqref="B27:B30">
    <cfRule type="duplicateValues" dxfId="0" priority="8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随风</cp:lastModifiedBy>
  <dcterms:created xsi:type="dcterms:W3CDTF">2023-07-11T07:48:00Z</dcterms:created>
  <dcterms:modified xsi:type="dcterms:W3CDTF">2026-01-14T07:05:53Z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85A3AF40F19145918838DB897048CA79_13</vt:lpwstr>
  </property>
  <property fmtid="{D5CDD505-2E9C-101B-9397-08002B2CF9AE}" pid="4" name="CalculationRule">
    <vt:i4>0</vt:i4>
  </property>
</Properties>
</file>